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<sst xmlns="http://schemas.openxmlformats.org/spreadsheetml/2006/main" count="244" uniqueCount="117">
  <si>
    <t>2018年三亚市公共卫生机构公开招聘综合成绩及排名表</t>
  </si>
  <si>
    <t>序号</t>
  </si>
  <si>
    <t>姓名</t>
  </si>
  <si>
    <t>用人单位</t>
  </si>
  <si>
    <t>职位</t>
  </si>
  <si>
    <t>身份证号（后6位）</t>
  </si>
  <si>
    <t>笔试成绩</t>
  </si>
  <si>
    <t>笔试转换成绩（60%）</t>
  </si>
  <si>
    <t>面试成绩</t>
  </si>
  <si>
    <t>面试转换成绩（40%）</t>
  </si>
  <si>
    <t>综合成绩</t>
  </si>
  <si>
    <t>排名</t>
  </si>
  <si>
    <t>入围体检</t>
  </si>
  <si>
    <t>招录职数</t>
  </si>
  <si>
    <t>陈旋世</t>
  </si>
  <si>
    <t>市疾病预防控制中心</t>
  </si>
  <si>
    <t>公卫医师</t>
  </si>
  <si>
    <t>094691</t>
  </si>
  <si>
    <t>1</t>
  </si>
  <si>
    <t>是</t>
  </si>
  <si>
    <t>3</t>
  </si>
  <si>
    <t>唐贤龙</t>
  </si>
  <si>
    <t>165138</t>
  </si>
  <si>
    <t>2</t>
  </si>
  <si>
    <t>陈海燕</t>
  </si>
  <si>
    <t>264129</t>
  </si>
  <si>
    <t>林喜雪</t>
  </si>
  <si>
    <t>094707</t>
  </si>
  <si>
    <t>4</t>
  </si>
  <si>
    <t>梁彩凌</t>
  </si>
  <si>
    <t>241228</t>
  </si>
  <si>
    <t>5</t>
  </si>
  <si>
    <t>谢金莲</t>
  </si>
  <si>
    <t>14364X</t>
  </si>
  <si>
    <t>任寒</t>
  </si>
  <si>
    <t>227342</t>
  </si>
  <si>
    <t>陈果</t>
  </si>
  <si>
    <t>检验技师</t>
  </si>
  <si>
    <t>221523</t>
  </si>
  <si>
    <t>黎礼达</t>
  </si>
  <si>
    <t>112716</t>
  </si>
  <si>
    <t>王世俏</t>
  </si>
  <si>
    <t>143918</t>
  </si>
  <si>
    <t>孙昌菁</t>
  </si>
  <si>
    <t>093221</t>
  </si>
  <si>
    <t>王崇圳</t>
  </si>
  <si>
    <t>180516</t>
  </si>
  <si>
    <t>吴泽亮</t>
  </si>
  <si>
    <t>市皮肤性病与精神卫生防治中心</t>
  </si>
  <si>
    <t>131012</t>
  </si>
  <si>
    <t>傅林林</t>
  </si>
  <si>
    <t>临床医师</t>
  </si>
  <si>
    <t>200086</t>
  </si>
  <si>
    <t>林洪卫</t>
  </si>
  <si>
    <t>065732</t>
  </si>
  <si>
    <t>周炜欢</t>
  </si>
  <si>
    <t>112282</t>
  </si>
  <si>
    <t>蔡培介</t>
  </si>
  <si>
    <t>药剂师（士）</t>
  </si>
  <si>
    <t>055426</t>
  </si>
  <si>
    <t>陈春杏</t>
  </si>
  <si>
    <t>304706</t>
  </si>
  <si>
    <t>蔡丹娇</t>
  </si>
  <si>
    <t>253620</t>
  </si>
  <si>
    <t>容后润</t>
  </si>
  <si>
    <t>执业药师</t>
  </si>
  <si>
    <t>203878</t>
  </si>
  <si>
    <t>陈光慧</t>
  </si>
  <si>
    <t>124487</t>
  </si>
  <si>
    <t>龙雪菊</t>
  </si>
  <si>
    <t>081326</t>
  </si>
  <si>
    <t>张蕾</t>
  </si>
  <si>
    <t>崖州区疾病预防控制中心</t>
  </si>
  <si>
    <t>123345</t>
  </si>
  <si>
    <t>黎家代</t>
  </si>
  <si>
    <t>024220</t>
  </si>
  <si>
    <t>符亮斌</t>
  </si>
  <si>
    <t>065431</t>
  </si>
  <si>
    <t>76.00</t>
  </si>
  <si>
    <t>李发仁</t>
  </si>
  <si>
    <t>20425X</t>
  </si>
  <si>
    <t>尹春福</t>
  </si>
  <si>
    <t>160277</t>
  </si>
  <si>
    <t>吴一咏</t>
  </si>
  <si>
    <t>252617</t>
  </si>
  <si>
    <t>符史忠</t>
  </si>
  <si>
    <t>海棠区疾病预防控制中心</t>
  </si>
  <si>
    <t>272111</t>
  </si>
  <si>
    <t>李蕊</t>
  </si>
  <si>
    <t>232625</t>
  </si>
  <si>
    <t>李卓蓓</t>
  </si>
  <si>
    <t>270028</t>
  </si>
  <si>
    <t>张玲</t>
  </si>
  <si>
    <t>244820</t>
  </si>
  <si>
    <t>夏东儿</t>
  </si>
  <si>
    <t>141524</t>
  </si>
  <si>
    <t>陈秋萍</t>
  </si>
  <si>
    <t>254621</t>
  </si>
  <si>
    <t>6</t>
  </si>
  <si>
    <t>张新珍</t>
  </si>
  <si>
    <t>护士</t>
  </si>
  <si>
    <t>164989</t>
  </si>
  <si>
    <t>李姣</t>
  </si>
  <si>
    <t>196728</t>
  </si>
  <si>
    <t>陈娜</t>
  </si>
  <si>
    <t>095086</t>
  </si>
  <si>
    <t>谢碧原</t>
  </si>
  <si>
    <t>医师</t>
  </si>
  <si>
    <t>094460</t>
  </si>
  <si>
    <t>曾杨涛</t>
  </si>
  <si>
    <t>241391</t>
  </si>
  <si>
    <t>唐望庆</t>
  </si>
  <si>
    <t>093732</t>
  </si>
  <si>
    <t>罗晶</t>
  </si>
  <si>
    <t>221403</t>
  </si>
  <si>
    <t>杨婷</t>
  </si>
  <si>
    <t>231208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</si>
</sst>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.00_);[Red]\(0.00\)"/>
  </numFmts>
  <fonts count="48">
    <font>
      <sz val="12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25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0" fontId="6" fillId="0" borderId="10" xfId="63" applyNumberForma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0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25" fillId="0" borderId="10" xfId="64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180" fontId="6" fillId="0" borderId="10" xfId="63" applyNumberFormat="1" applyFill="1" applyBorder="1" applyAlignment="1">
      <alignment horizontal="center" vertical="center"/>
      <protection/>
    </xf>
    <xf numFmtId="49" fontId="6" fillId="0" borderId="10" xfId="63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pane ySplit="2" topLeftCell="A3" activePane="bottomLeft" state="frozen"/>
      <selection pane="bottomLeft" activeCell="P13" sqref="P13"/>
    </sheetView>
  </sheetViews>
  <sheetFormatPr defaultColWidth="9.00390625" defaultRowHeight="14.25"/>
  <cols>
    <col min="1" max="1" width="4.00390625" style="0" customWidth="1"/>
    <col min="2" max="2" width="8.00390625" style="2" customWidth="1"/>
    <col min="3" max="3" width="28.875" style="0" customWidth="1"/>
    <col min="4" max="4" width="12.875" style="0" customWidth="1"/>
    <col min="5" max="5" width="10.50390625" style="3" customWidth="1"/>
    <col min="6" max="6" width="7.75390625" style="0" customWidth="1"/>
    <col min="7" max="7" width="9.50390625" style="1" customWidth="1"/>
    <col min="8" max="8" width="6.625" style="1" customWidth="1"/>
    <col min="9" max="9" width="10.75390625" style="0" customWidth="1"/>
    <col min="10" max="10" width="7.75390625" style="1" customWidth="1"/>
    <col min="11" max="11" width="4.25390625" style="0" customWidth="1"/>
    <col min="12" max="12" width="4.75390625" style="4" customWidth="1"/>
    <col min="13" max="13" width="4.75390625" style="0" customWidth="1"/>
  </cols>
  <sheetData>
    <row r="1" spans="1:13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8.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10" t="s">
        <v>9</v>
      </c>
      <c r="J2" s="9" t="s">
        <v>10</v>
      </c>
      <c r="K2" s="6" t="s">
        <v>11</v>
      </c>
      <c r="L2" s="6" t="s">
        <v>12</v>
      </c>
      <c r="M2" s="25" t="s">
        <v>13</v>
      </c>
    </row>
    <row r="3" spans="1:13" ht="19.5" customHeight="1">
      <c r="A3" s="11">
        <v>1</v>
      </c>
      <c r="B3" s="12" t="s">
        <v>14</v>
      </c>
      <c r="C3" s="13" t="s">
        <v>15</v>
      </c>
      <c r="D3" s="12" t="s">
        <v>16</v>
      </c>
      <c r="E3" s="14" t="s">
        <v>17</v>
      </c>
      <c r="F3" s="15">
        <v>67.4</v>
      </c>
      <c r="G3" s="16">
        <f aca="true" t="shared" si="0" ref="G3:G44">F3*0.6</f>
        <v>40.440000000000005</v>
      </c>
      <c r="H3" s="16">
        <v>80.5</v>
      </c>
      <c r="I3" s="26">
        <f aca="true" t="shared" si="1" ref="I3:I44">H3*0.4</f>
        <v>32.2</v>
      </c>
      <c r="J3" s="16">
        <f aca="true" t="shared" si="2" ref="J3:J44">G3+I3</f>
        <v>72.64000000000001</v>
      </c>
      <c r="K3" s="27" t="s">
        <v>18</v>
      </c>
      <c r="L3" s="28" t="s">
        <v>19</v>
      </c>
      <c r="M3" s="29" t="s">
        <v>20</v>
      </c>
    </row>
    <row r="4" spans="1:13" ht="19.5" customHeight="1">
      <c r="A4" s="11">
        <v>2</v>
      </c>
      <c r="B4" s="12" t="s">
        <v>21</v>
      </c>
      <c r="C4" s="13" t="s">
        <v>15</v>
      </c>
      <c r="D4" s="12" t="s">
        <v>16</v>
      </c>
      <c r="E4" s="14" t="s">
        <v>22</v>
      </c>
      <c r="F4" s="15">
        <v>63.8</v>
      </c>
      <c r="G4" s="16">
        <f t="shared" si="0"/>
        <v>38.279999999999994</v>
      </c>
      <c r="H4" s="16">
        <v>78.67</v>
      </c>
      <c r="I4" s="26">
        <f t="shared" si="1"/>
        <v>31.468000000000004</v>
      </c>
      <c r="J4" s="16">
        <f t="shared" si="2"/>
        <v>69.74799999999999</v>
      </c>
      <c r="K4" s="27" t="s">
        <v>23</v>
      </c>
      <c r="L4" s="28" t="s">
        <v>19</v>
      </c>
      <c r="M4" s="30"/>
    </row>
    <row r="5" spans="1:13" ht="18.75" customHeight="1">
      <c r="A5" s="11">
        <v>3</v>
      </c>
      <c r="B5" s="12" t="s">
        <v>24</v>
      </c>
      <c r="C5" s="13" t="s">
        <v>15</v>
      </c>
      <c r="D5" s="12" t="s">
        <v>16</v>
      </c>
      <c r="E5" s="14" t="s">
        <v>25</v>
      </c>
      <c r="F5" s="15">
        <v>62.3</v>
      </c>
      <c r="G5" s="16">
        <f t="shared" si="0"/>
        <v>37.379999999999995</v>
      </c>
      <c r="H5" s="16">
        <v>79.5</v>
      </c>
      <c r="I5" s="26">
        <f t="shared" si="1"/>
        <v>31.8</v>
      </c>
      <c r="J5" s="16">
        <f t="shared" si="2"/>
        <v>69.17999999999999</v>
      </c>
      <c r="K5" s="27" t="s">
        <v>20</v>
      </c>
      <c r="L5" s="28" t="s">
        <v>19</v>
      </c>
      <c r="M5" s="30"/>
    </row>
    <row r="6" spans="1:13" ht="18.75" customHeight="1">
      <c r="A6" s="11">
        <v>4</v>
      </c>
      <c r="B6" s="12" t="s">
        <v>26</v>
      </c>
      <c r="C6" s="13" t="s">
        <v>15</v>
      </c>
      <c r="D6" s="12" t="s">
        <v>16</v>
      </c>
      <c r="E6" s="14" t="s">
        <v>27</v>
      </c>
      <c r="F6" s="15">
        <v>59.3</v>
      </c>
      <c r="G6" s="16">
        <f t="shared" si="0"/>
        <v>35.58</v>
      </c>
      <c r="H6" s="16">
        <v>77.33</v>
      </c>
      <c r="I6" s="26">
        <f t="shared" si="1"/>
        <v>30.932000000000002</v>
      </c>
      <c r="J6" s="16">
        <f t="shared" si="2"/>
        <v>66.512</v>
      </c>
      <c r="K6" s="27" t="s">
        <v>28</v>
      </c>
      <c r="L6" s="28"/>
      <c r="M6" s="30"/>
    </row>
    <row r="7" spans="1:13" ht="18.75" customHeight="1">
      <c r="A7" s="11">
        <v>5</v>
      </c>
      <c r="B7" s="12" t="s">
        <v>29</v>
      </c>
      <c r="C7" s="13" t="s">
        <v>15</v>
      </c>
      <c r="D7" s="12" t="s">
        <v>16</v>
      </c>
      <c r="E7" s="14" t="s">
        <v>30</v>
      </c>
      <c r="F7" s="15">
        <v>60.3</v>
      </c>
      <c r="G7" s="16">
        <f t="shared" si="0"/>
        <v>36.18</v>
      </c>
      <c r="H7" s="16">
        <v>74.33</v>
      </c>
      <c r="I7" s="26">
        <f t="shared" si="1"/>
        <v>29.732</v>
      </c>
      <c r="J7" s="16">
        <f t="shared" si="2"/>
        <v>65.912</v>
      </c>
      <c r="K7" s="27" t="s">
        <v>31</v>
      </c>
      <c r="L7" s="28"/>
      <c r="M7" s="30"/>
    </row>
    <row r="8" spans="1:13" ht="18.75" customHeight="1">
      <c r="A8" s="11">
        <v>6</v>
      </c>
      <c r="B8" s="12" t="s">
        <v>32</v>
      </c>
      <c r="C8" s="13" t="s">
        <v>15</v>
      </c>
      <c r="D8" s="12" t="s">
        <v>16</v>
      </c>
      <c r="E8" s="14" t="s">
        <v>33</v>
      </c>
      <c r="F8" s="15">
        <v>60.1</v>
      </c>
      <c r="G8" s="16">
        <f t="shared" si="0"/>
        <v>36.06</v>
      </c>
      <c r="H8" s="16">
        <v>0</v>
      </c>
      <c r="I8" s="26">
        <f t="shared" si="1"/>
        <v>0</v>
      </c>
      <c r="J8" s="16">
        <f t="shared" si="2"/>
        <v>36.06</v>
      </c>
      <c r="K8" s="27"/>
      <c r="L8" s="28"/>
      <c r="M8" s="30"/>
    </row>
    <row r="9" spans="1:13" ht="18.75" customHeight="1">
      <c r="A9" s="11">
        <v>7</v>
      </c>
      <c r="B9" s="12" t="s">
        <v>34</v>
      </c>
      <c r="C9" s="13" t="s">
        <v>15</v>
      </c>
      <c r="D9" s="12" t="s">
        <v>16</v>
      </c>
      <c r="E9" s="14" t="s">
        <v>35</v>
      </c>
      <c r="F9" s="15">
        <v>57</v>
      </c>
      <c r="G9" s="16">
        <f t="shared" si="0"/>
        <v>34.199999999999996</v>
      </c>
      <c r="H9" s="16">
        <v>0</v>
      </c>
      <c r="I9" s="26">
        <f t="shared" si="1"/>
        <v>0</v>
      </c>
      <c r="J9" s="16">
        <f t="shared" si="2"/>
        <v>34.199999999999996</v>
      </c>
      <c r="K9" s="27"/>
      <c r="L9" s="31"/>
      <c r="M9" s="32"/>
    </row>
    <row r="10" spans="1:13" ht="18.75" customHeight="1">
      <c r="A10" s="11">
        <v>8</v>
      </c>
      <c r="B10" s="12" t="s">
        <v>36</v>
      </c>
      <c r="C10" s="13" t="s">
        <v>15</v>
      </c>
      <c r="D10" s="12" t="s">
        <v>37</v>
      </c>
      <c r="E10" s="17" t="s">
        <v>38</v>
      </c>
      <c r="F10" s="18">
        <v>68</v>
      </c>
      <c r="G10" s="16">
        <f t="shared" si="0"/>
        <v>40.8</v>
      </c>
      <c r="H10" s="16">
        <v>75</v>
      </c>
      <c r="I10" s="26">
        <f t="shared" si="1"/>
        <v>30</v>
      </c>
      <c r="J10" s="16">
        <f t="shared" si="2"/>
        <v>70.8</v>
      </c>
      <c r="K10" s="27" t="s">
        <v>18</v>
      </c>
      <c r="L10" s="28" t="s">
        <v>19</v>
      </c>
      <c r="M10" s="29" t="s">
        <v>23</v>
      </c>
    </row>
    <row r="11" spans="1:13" ht="18.75" customHeight="1">
      <c r="A11" s="11">
        <v>9</v>
      </c>
      <c r="B11" s="12" t="s">
        <v>39</v>
      </c>
      <c r="C11" s="13" t="s">
        <v>15</v>
      </c>
      <c r="D11" s="12" t="s">
        <v>37</v>
      </c>
      <c r="E11" s="17" t="s">
        <v>40</v>
      </c>
      <c r="F11" s="18">
        <v>61.1</v>
      </c>
      <c r="G11" s="16">
        <f t="shared" si="0"/>
        <v>36.66</v>
      </c>
      <c r="H11" s="16">
        <v>70.33</v>
      </c>
      <c r="I11" s="26">
        <f t="shared" si="1"/>
        <v>28.132</v>
      </c>
      <c r="J11" s="16">
        <f t="shared" si="2"/>
        <v>64.792</v>
      </c>
      <c r="K11" s="27" t="s">
        <v>23</v>
      </c>
      <c r="L11" s="28" t="s">
        <v>19</v>
      </c>
      <c r="M11" s="30"/>
    </row>
    <row r="12" spans="1:13" ht="18.75" customHeight="1">
      <c r="A12" s="11">
        <v>10</v>
      </c>
      <c r="B12" s="12" t="s">
        <v>41</v>
      </c>
      <c r="C12" s="13" t="s">
        <v>15</v>
      </c>
      <c r="D12" s="12" t="s">
        <v>37</v>
      </c>
      <c r="E12" s="17" t="s">
        <v>42</v>
      </c>
      <c r="F12" s="18">
        <v>59.3</v>
      </c>
      <c r="G12" s="16">
        <f t="shared" si="0"/>
        <v>35.58</v>
      </c>
      <c r="H12" s="16">
        <v>72.67</v>
      </c>
      <c r="I12" s="26">
        <f t="shared" si="1"/>
        <v>29.068</v>
      </c>
      <c r="J12" s="16">
        <f t="shared" si="2"/>
        <v>64.648</v>
      </c>
      <c r="K12" s="27" t="s">
        <v>20</v>
      </c>
      <c r="L12" s="28"/>
      <c r="M12" s="30"/>
    </row>
    <row r="13" spans="1:13" ht="18.75" customHeight="1">
      <c r="A13" s="11">
        <v>11</v>
      </c>
      <c r="B13" s="12" t="s">
        <v>43</v>
      </c>
      <c r="C13" s="13" t="s">
        <v>15</v>
      </c>
      <c r="D13" s="12" t="s">
        <v>37</v>
      </c>
      <c r="E13" s="17" t="s">
        <v>44</v>
      </c>
      <c r="F13" s="18">
        <v>63.8</v>
      </c>
      <c r="G13" s="16">
        <f t="shared" si="0"/>
        <v>38.279999999999994</v>
      </c>
      <c r="H13" s="16">
        <v>60</v>
      </c>
      <c r="I13" s="26">
        <f t="shared" si="1"/>
        <v>24</v>
      </c>
      <c r="J13" s="16">
        <f t="shared" si="2"/>
        <v>62.279999999999994</v>
      </c>
      <c r="K13" s="27" t="s">
        <v>28</v>
      </c>
      <c r="L13" s="28"/>
      <c r="M13" s="30"/>
    </row>
    <row r="14" spans="1:13" ht="18.75" customHeight="1">
      <c r="A14" s="11">
        <v>12</v>
      </c>
      <c r="B14" s="12" t="s">
        <v>45</v>
      </c>
      <c r="C14" s="13" t="s">
        <v>15</v>
      </c>
      <c r="D14" s="12" t="s">
        <v>37</v>
      </c>
      <c r="E14" s="17" t="s">
        <v>46</v>
      </c>
      <c r="F14" s="18">
        <v>62</v>
      </c>
      <c r="G14" s="16">
        <f t="shared" si="0"/>
        <v>37.199999999999996</v>
      </c>
      <c r="H14" s="16">
        <v>59</v>
      </c>
      <c r="I14" s="26">
        <f t="shared" si="1"/>
        <v>23.6</v>
      </c>
      <c r="J14" s="16">
        <f t="shared" si="2"/>
        <v>60.8</v>
      </c>
      <c r="K14" s="27"/>
      <c r="L14" s="28"/>
      <c r="M14" s="32"/>
    </row>
    <row r="15" spans="1:13" ht="18.75" customHeight="1">
      <c r="A15" s="11">
        <v>13</v>
      </c>
      <c r="B15" s="12" t="s">
        <v>47</v>
      </c>
      <c r="C15" s="19" t="s">
        <v>48</v>
      </c>
      <c r="D15" s="12" t="s">
        <v>16</v>
      </c>
      <c r="E15" s="17" t="s">
        <v>49</v>
      </c>
      <c r="F15" s="15">
        <v>70.1</v>
      </c>
      <c r="G15" s="16">
        <f t="shared" si="0"/>
        <v>42.059999999999995</v>
      </c>
      <c r="H15" s="16">
        <v>83.33</v>
      </c>
      <c r="I15" s="26">
        <f t="shared" si="1"/>
        <v>33.332</v>
      </c>
      <c r="J15" s="16">
        <f t="shared" si="2"/>
        <v>75.392</v>
      </c>
      <c r="K15" s="27" t="s">
        <v>18</v>
      </c>
      <c r="L15" s="28" t="s">
        <v>19</v>
      </c>
      <c r="M15" s="33" t="s">
        <v>18</v>
      </c>
    </row>
    <row r="16" spans="1:13" ht="18.75" customHeight="1">
      <c r="A16" s="11">
        <v>14</v>
      </c>
      <c r="B16" s="20" t="s">
        <v>50</v>
      </c>
      <c r="C16" s="19" t="s">
        <v>48</v>
      </c>
      <c r="D16" s="20" t="s">
        <v>51</v>
      </c>
      <c r="E16" s="14" t="s">
        <v>52</v>
      </c>
      <c r="F16" s="15">
        <v>57.6</v>
      </c>
      <c r="G16" s="16">
        <f t="shared" si="0"/>
        <v>34.56</v>
      </c>
      <c r="H16" s="16">
        <v>72.33</v>
      </c>
      <c r="I16" s="26">
        <f t="shared" si="1"/>
        <v>28.932000000000002</v>
      </c>
      <c r="J16" s="16">
        <f t="shared" si="2"/>
        <v>63.492000000000004</v>
      </c>
      <c r="K16" s="27" t="s">
        <v>18</v>
      </c>
      <c r="L16" s="28" t="s">
        <v>19</v>
      </c>
      <c r="M16" s="29" t="s">
        <v>18</v>
      </c>
    </row>
    <row r="17" spans="1:13" ht="18.75" customHeight="1">
      <c r="A17" s="11">
        <v>15</v>
      </c>
      <c r="B17" s="20" t="s">
        <v>53</v>
      </c>
      <c r="C17" s="19" t="s">
        <v>48</v>
      </c>
      <c r="D17" s="20" t="s">
        <v>51</v>
      </c>
      <c r="E17" s="14" t="s">
        <v>54</v>
      </c>
      <c r="F17" s="15">
        <v>60</v>
      </c>
      <c r="G17" s="16">
        <f t="shared" si="0"/>
        <v>36</v>
      </c>
      <c r="H17" s="16">
        <v>56</v>
      </c>
      <c r="I17" s="26">
        <f t="shared" si="1"/>
        <v>22.400000000000002</v>
      </c>
      <c r="J17" s="16">
        <f t="shared" si="2"/>
        <v>58.400000000000006</v>
      </c>
      <c r="K17" s="27"/>
      <c r="L17" s="28"/>
      <c r="M17" s="30"/>
    </row>
    <row r="18" spans="1:13" ht="21" customHeight="1">
      <c r="A18" s="11">
        <v>16</v>
      </c>
      <c r="B18" s="20" t="s">
        <v>55</v>
      </c>
      <c r="C18" s="19" t="s">
        <v>48</v>
      </c>
      <c r="D18" s="20" t="s">
        <v>51</v>
      </c>
      <c r="E18" s="14" t="s">
        <v>56</v>
      </c>
      <c r="F18" s="15">
        <v>65.8</v>
      </c>
      <c r="G18" s="16">
        <f t="shared" si="0"/>
        <v>39.48</v>
      </c>
      <c r="H18" s="16">
        <v>0</v>
      </c>
      <c r="I18" s="26">
        <f t="shared" si="1"/>
        <v>0</v>
      </c>
      <c r="J18" s="16">
        <f t="shared" si="2"/>
        <v>39.48</v>
      </c>
      <c r="K18" s="27"/>
      <c r="L18" s="28"/>
      <c r="M18" s="30"/>
    </row>
    <row r="19" spans="1:13" ht="21.75" customHeight="1">
      <c r="A19" s="11">
        <v>17</v>
      </c>
      <c r="B19" s="20" t="s">
        <v>57</v>
      </c>
      <c r="C19" s="19" t="s">
        <v>48</v>
      </c>
      <c r="D19" s="20" t="s">
        <v>58</v>
      </c>
      <c r="E19" s="14" t="s">
        <v>59</v>
      </c>
      <c r="F19" s="15">
        <v>69.1</v>
      </c>
      <c r="G19" s="16">
        <f t="shared" si="0"/>
        <v>41.459999999999994</v>
      </c>
      <c r="H19" s="16">
        <v>73</v>
      </c>
      <c r="I19" s="26">
        <f t="shared" si="1"/>
        <v>29.200000000000003</v>
      </c>
      <c r="J19" s="16">
        <f t="shared" si="2"/>
        <v>70.66</v>
      </c>
      <c r="K19" s="27" t="s">
        <v>18</v>
      </c>
      <c r="L19" s="28" t="s">
        <v>19</v>
      </c>
      <c r="M19" s="34" t="s">
        <v>18</v>
      </c>
    </row>
    <row r="20" spans="1:13" ht="21.75" customHeight="1">
      <c r="A20" s="11">
        <v>18</v>
      </c>
      <c r="B20" s="20" t="s">
        <v>60</v>
      </c>
      <c r="C20" s="19" t="s">
        <v>48</v>
      </c>
      <c r="D20" s="20" t="s">
        <v>58</v>
      </c>
      <c r="E20" s="14" t="s">
        <v>61</v>
      </c>
      <c r="F20" s="15">
        <v>63</v>
      </c>
      <c r="G20" s="16">
        <f t="shared" si="0"/>
        <v>37.8</v>
      </c>
      <c r="H20" s="21">
        <v>67.67</v>
      </c>
      <c r="I20" s="26">
        <f t="shared" si="1"/>
        <v>27.068</v>
      </c>
      <c r="J20" s="16">
        <f t="shared" si="2"/>
        <v>64.868</v>
      </c>
      <c r="K20" s="27" t="s">
        <v>23</v>
      </c>
      <c r="L20" s="28"/>
      <c r="M20" s="35"/>
    </row>
    <row r="21" spans="1:13" ht="21" customHeight="1">
      <c r="A21" s="11">
        <v>19</v>
      </c>
      <c r="B21" s="20" t="s">
        <v>62</v>
      </c>
      <c r="C21" s="19" t="s">
        <v>48</v>
      </c>
      <c r="D21" s="20" t="s">
        <v>58</v>
      </c>
      <c r="E21" s="14" t="s">
        <v>63</v>
      </c>
      <c r="F21" s="15">
        <v>63.3</v>
      </c>
      <c r="G21" s="16">
        <f t="shared" si="0"/>
        <v>37.98</v>
      </c>
      <c r="H21" s="16">
        <v>59.33</v>
      </c>
      <c r="I21" s="26">
        <f t="shared" si="1"/>
        <v>23.732</v>
      </c>
      <c r="J21" s="16">
        <f t="shared" si="2"/>
        <v>61.711999999999996</v>
      </c>
      <c r="K21" s="27"/>
      <c r="L21" s="28"/>
      <c r="M21" s="35"/>
    </row>
    <row r="22" spans="1:13" ht="18.75" customHeight="1">
      <c r="A22" s="11">
        <v>20</v>
      </c>
      <c r="B22" s="20" t="s">
        <v>64</v>
      </c>
      <c r="C22" s="19" t="s">
        <v>48</v>
      </c>
      <c r="D22" s="20" t="s">
        <v>65</v>
      </c>
      <c r="E22" s="14" t="s">
        <v>66</v>
      </c>
      <c r="F22" s="15">
        <v>73.4</v>
      </c>
      <c r="G22" s="16">
        <f t="shared" si="0"/>
        <v>44.04</v>
      </c>
      <c r="H22" s="16">
        <v>80.67</v>
      </c>
      <c r="I22" s="26">
        <f t="shared" si="1"/>
        <v>32.268</v>
      </c>
      <c r="J22" s="16">
        <f t="shared" si="2"/>
        <v>76.30799999999999</v>
      </c>
      <c r="K22" s="27" t="s">
        <v>18</v>
      </c>
      <c r="L22" s="28" t="s">
        <v>19</v>
      </c>
      <c r="M22" s="29" t="s">
        <v>18</v>
      </c>
    </row>
    <row r="23" spans="1:13" ht="18.75" customHeight="1">
      <c r="A23" s="11">
        <v>21</v>
      </c>
      <c r="B23" s="20" t="s">
        <v>67</v>
      </c>
      <c r="C23" s="19" t="s">
        <v>48</v>
      </c>
      <c r="D23" s="20" t="s">
        <v>65</v>
      </c>
      <c r="E23" s="14" t="s">
        <v>68</v>
      </c>
      <c r="F23" s="15">
        <v>68.6</v>
      </c>
      <c r="G23" s="16">
        <f t="shared" si="0"/>
        <v>41.16</v>
      </c>
      <c r="H23" s="16">
        <v>73</v>
      </c>
      <c r="I23" s="26">
        <f t="shared" si="1"/>
        <v>29.200000000000003</v>
      </c>
      <c r="J23" s="16">
        <f t="shared" si="2"/>
        <v>70.36</v>
      </c>
      <c r="K23" s="27" t="s">
        <v>23</v>
      </c>
      <c r="L23" s="28"/>
      <c r="M23" s="30"/>
    </row>
    <row r="24" spans="1:13" ht="18.75" customHeight="1">
      <c r="A24" s="11">
        <v>22</v>
      </c>
      <c r="B24" s="20" t="s">
        <v>69</v>
      </c>
      <c r="C24" s="19" t="s">
        <v>48</v>
      </c>
      <c r="D24" s="20" t="s">
        <v>65</v>
      </c>
      <c r="E24" s="14" t="s">
        <v>70</v>
      </c>
      <c r="F24" s="15">
        <v>68.8</v>
      </c>
      <c r="G24" s="16">
        <f t="shared" si="0"/>
        <v>41.279999999999994</v>
      </c>
      <c r="H24" s="21">
        <v>67</v>
      </c>
      <c r="I24" s="26">
        <f t="shared" si="1"/>
        <v>26.8</v>
      </c>
      <c r="J24" s="16">
        <f t="shared" si="2"/>
        <v>68.08</v>
      </c>
      <c r="K24" s="27" t="s">
        <v>20</v>
      </c>
      <c r="L24" s="26"/>
      <c r="M24" s="30"/>
    </row>
    <row r="25" spans="1:13" ht="18.75" customHeight="1">
      <c r="A25" s="11">
        <v>23</v>
      </c>
      <c r="B25" s="12" t="s">
        <v>71</v>
      </c>
      <c r="C25" s="19" t="s">
        <v>72</v>
      </c>
      <c r="D25" s="12" t="s">
        <v>16</v>
      </c>
      <c r="E25" s="17" t="s">
        <v>73</v>
      </c>
      <c r="F25" s="15">
        <v>70.1</v>
      </c>
      <c r="G25" s="16">
        <f t="shared" si="0"/>
        <v>42.059999999999995</v>
      </c>
      <c r="H25" s="16">
        <v>81.67</v>
      </c>
      <c r="I25" s="26">
        <f t="shared" si="1"/>
        <v>32.668</v>
      </c>
      <c r="J25" s="16">
        <f t="shared" si="2"/>
        <v>74.728</v>
      </c>
      <c r="K25" s="27" t="s">
        <v>18</v>
      </c>
      <c r="L25" s="28" t="s">
        <v>19</v>
      </c>
      <c r="M25" s="29" t="s">
        <v>23</v>
      </c>
    </row>
    <row r="26" spans="1:13" ht="18.75" customHeight="1">
      <c r="A26" s="11">
        <v>24</v>
      </c>
      <c r="B26" s="12" t="s">
        <v>74</v>
      </c>
      <c r="C26" s="19" t="s">
        <v>72</v>
      </c>
      <c r="D26" s="12" t="s">
        <v>16</v>
      </c>
      <c r="E26" s="17" t="s">
        <v>75</v>
      </c>
      <c r="F26" s="15">
        <v>66.1</v>
      </c>
      <c r="G26" s="16">
        <f t="shared" si="0"/>
        <v>39.66</v>
      </c>
      <c r="H26" s="16">
        <v>86.67</v>
      </c>
      <c r="I26" s="26">
        <f t="shared" si="1"/>
        <v>34.668</v>
      </c>
      <c r="J26" s="16">
        <f t="shared" si="2"/>
        <v>74.328</v>
      </c>
      <c r="K26" s="27" t="s">
        <v>23</v>
      </c>
      <c r="L26" s="28" t="s">
        <v>19</v>
      </c>
      <c r="M26" s="30"/>
    </row>
    <row r="27" spans="1:13" ht="18.75" customHeight="1">
      <c r="A27" s="11">
        <v>25</v>
      </c>
      <c r="B27" s="12" t="s">
        <v>76</v>
      </c>
      <c r="C27" s="19" t="s">
        <v>72</v>
      </c>
      <c r="D27" s="12" t="s">
        <v>16</v>
      </c>
      <c r="E27" s="17" t="s">
        <v>77</v>
      </c>
      <c r="F27" s="15">
        <v>67.4</v>
      </c>
      <c r="G27" s="16">
        <f t="shared" si="0"/>
        <v>40.440000000000005</v>
      </c>
      <c r="H27" s="22" t="s">
        <v>78</v>
      </c>
      <c r="I27" s="26">
        <f t="shared" si="1"/>
        <v>30.400000000000002</v>
      </c>
      <c r="J27" s="16">
        <f t="shared" si="2"/>
        <v>70.84</v>
      </c>
      <c r="K27" s="27" t="s">
        <v>20</v>
      </c>
      <c r="L27" s="28"/>
      <c r="M27" s="30"/>
    </row>
    <row r="28" spans="1:13" ht="18.75" customHeight="1">
      <c r="A28" s="11">
        <v>26</v>
      </c>
      <c r="B28" s="12" t="s">
        <v>79</v>
      </c>
      <c r="C28" s="19" t="s">
        <v>72</v>
      </c>
      <c r="D28" s="12" t="s">
        <v>16</v>
      </c>
      <c r="E28" s="17" t="s">
        <v>80</v>
      </c>
      <c r="F28" s="15">
        <v>65.6</v>
      </c>
      <c r="G28" s="16">
        <f t="shared" si="0"/>
        <v>39.35999999999999</v>
      </c>
      <c r="H28" s="16">
        <v>77.67</v>
      </c>
      <c r="I28" s="26">
        <f t="shared" si="1"/>
        <v>31.068</v>
      </c>
      <c r="J28" s="16">
        <f t="shared" si="2"/>
        <v>70.428</v>
      </c>
      <c r="K28" s="27" t="s">
        <v>28</v>
      </c>
      <c r="L28" s="28"/>
      <c r="M28" s="30"/>
    </row>
    <row r="29" spans="1:13" ht="18.75" customHeight="1">
      <c r="A29" s="11">
        <v>27</v>
      </c>
      <c r="B29" s="12" t="s">
        <v>81</v>
      </c>
      <c r="C29" s="19" t="s">
        <v>72</v>
      </c>
      <c r="D29" s="12" t="s">
        <v>16</v>
      </c>
      <c r="E29" s="17" t="s">
        <v>82</v>
      </c>
      <c r="F29" s="15">
        <v>59.9</v>
      </c>
      <c r="G29" s="16">
        <f t="shared" si="0"/>
        <v>35.94</v>
      </c>
      <c r="H29" s="16">
        <v>82</v>
      </c>
      <c r="I29" s="26">
        <f t="shared" si="1"/>
        <v>32.800000000000004</v>
      </c>
      <c r="J29" s="16">
        <f t="shared" si="2"/>
        <v>68.74000000000001</v>
      </c>
      <c r="K29" s="27" t="s">
        <v>31</v>
      </c>
      <c r="L29" s="28"/>
      <c r="M29" s="30"/>
    </row>
    <row r="30" spans="1:13" ht="18.75" customHeight="1">
      <c r="A30" s="11">
        <v>28</v>
      </c>
      <c r="B30" s="12" t="s">
        <v>83</v>
      </c>
      <c r="C30" s="19" t="s">
        <v>72</v>
      </c>
      <c r="D30" s="12" t="s">
        <v>16</v>
      </c>
      <c r="E30" s="17" t="s">
        <v>84</v>
      </c>
      <c r="F30" s="15">
        <v>62</v>
      </c>
      <c r="G30" s="16">
        <f t="shared" si="0"/>
        <v>37.199999999999996</v>
      </c>
      <c r="H30" s="16">
        <v>0</v>
      </c>
      <c r="I30" s="26">
        <f t="shared" si="1"/>
        <v>0</v>
      </c>
      <c r="J30" s="16">
        <f t="shared" si="2"/>
        <v>37.199999999999996</v>
      </c>
      <c r="K30" s="27"/>
      <c r="L30" s="28"/>
      <c r="M30" s="30"/>
    </row>
    <row r="31" spans="1:13" ht="18.75" customHeight="1">
      <c r="A31" s="11">
        <v>29</v>
      </c>
      <c r="B31" s="12" t="s">
        <v>85</v>
      </c>
      <c r="C31" s="20" t="s">
        <v>86</v>
      </c>
      <c r="D31" s="12" t="s">
        <v>16</v>
      </c>
      <c r="E31" s="17" t="s">
        <v>87</v>
      </c>
      <c r="F31" s="15">
        <v>77.6</v>
      </c>
      <c r="G31" s="16">
        <f t="shared" si="0"/>
        <v>46.559999999999995</v>
      </c>
      <c r="H31" s="16">
        <v>80.67</v>
      </c>
      <c r="I31" s="26">
        <f t="shared" si="1"/>
        <v>32.268</v>
      </c>
      <c r="J31" s="16">
        <f t="shared" si="2"/>
        <v>78.828</v>
      </c>
      <c r="K31" s="27" t="s">
        <v>18</v>
      </c>
      <c r="L31" s="28" t="s">
        <v>19</v>
      </c>
      <c r="M31" s="29" t="s">
        <v>23</v>
      </c>
    </row>
    <row r="32" spans="1:13" ht="18.75" customHeight="1">
      <c r="A32" s="11">
        <v>30</v>
      </c>
      <c r="B32" s="23" t="s">
        <v>88</v>
      </c>
      <c r="C32" s="20" t="s">
        <v>86</v>
      </c>
      <c r="D32" s="12" t="s">
        <v>16</v>
      </c>
      <c r="E32" s="17" t="s">
        <v>89</v>
      </c>
      <c r="F32" s="15">
        <v>68.7</v>
      </c>
      <c r="G32" s="16">
        <f t="shared" si="0"/>
        <v>41.22</v>
      </c>
      <c r="H32" s="16">
        <v>78.33</v>
      </c>
      <c r="I32" s="26">
        <f t="shared" si="1"/>
        <v>31.332</v>
      </c>
      <c r="J32" s="16">
        <f t="shared" si="2"/>
        <v>72.55199999999999</v>
      </c>
      <c r="K32" s="27" t="s">
        <v>23</v>
      </c>
      <c r="L32" s="28" t="s">
        <v>19</v>
      </c>
      <c r="M32" s="30"/>
    </row>
    <row r="33" spans="1:13" ht="18.75" customHeight="1">
      <c r="A33" s="11">
        <v>31</v>
      </c>
      <c r="B33" s="12" t="s">
        <v>90</v>
      </c>
      <c r="C33" s="20" t="s">
        <v>86</v>
      </c>
      <c r="D33" s="12" t="s">
        <v>16</v>
      </c>
      <c r="E33" s="17" t="s">
        <v>91</v>
      </c>
      <c r="F33" s="15">
        <v>62.6</v>
      </c>
      <c r="G33" s="16">
        <f t="shared" si="0"/>
        <v>37.56</v>
      </c>
      <c r="H33" s="16">
        <v>85.67</v>
      </c>
      <c r="I33" s="26">
        <f t="shared" si="1"/>
        <v>34.268</v>
      </c>
      <c r="J33" s="16">
        <f t="shared" si="2"/>
        <v>71.828</v>
      </c>
      <c r="K33" s="27" t="s">
        <v>20</v>
      </c>
      <c r="L33" s="28"/>
      <c r="M33" s="30"/>
    </row>
    <row r="34" spans="1:13" ht="18.75" customHeight="1">
      <c r="A34" s="11">
        <v>32</v>
      </c>
      <c r="B34" s="12" t="s">
        <v>92</v>
      </c>
      <c r="C34" s="20" t="s">
        <v>86</v>
      </c>
      <c r="D34" s="12" t="s">
        <v>16</v>
      </c>
      <c r="E34" s="17" t="s">
        <v>93</v>
      </c>
      <c r="F34" s="15">
        <v>63.3</v>
      </c>
      <c r="G34" s="16">
        <f t="shared" si="0"/>
        <v>37.98</v>
      </c>
      <c r="H34" s="16">
        <v>84</v>
      </c>
      <c r="I34" s="26">
        <f t="shared" si="1"/>
        <v>33.6</v>
      </c>
      <c r="J34" s="16">
        <f t="shared" si="2"/>
        <v>71.58</v>
      </c>
      <c r="K34" s="27" t="s">
        <v>28</v>
      </c>
      <c r="L34" s="28"/>
      <c r="M34" s="30"/>
    </row>
    <row r="35" spans="1:13" ht="18.75" customHeight="1">
      <c r="A35" s="11">
        <v>33</v>
      </c>
      <c r="B35" s="12" t="s">
        <v>94</v>
      </c>
      <c r="C35" s="20" t="s">
        <v>86</v>
      </c>
      <c r="D35" s="12" t="s">
        <v>16</v>
      </c>
      <c r="E35" s="17" t="s">
        <v>95</v>
      </c>
      <c r="F35" s="15">
        <v>64.3</v>
      </c>
      <c r="G35" s="16">
        <f t="shared" si="0"/>
        <v>38.58</v>
      </c>
      <c r="H35" s="16">
        <v>81.17</v>
      </c>
      <c r="I35" s="26">
        <f t="shared" si="1"/>
        <v>32.468</v>
      </c>
      <c r="J35" s="16">
        <f t="shared" si="2"/>
        <v>71.048</v>
      </c>
      <c r="K35" s="27" t="s">
        <v>31</v>
      </c>
      <c r="L35" s="28"/>
      <c r="M35" s="30"/>
    </row>
    <row r="36" spans="1:13" ht="18.75" customHeight="1">
      <c r="A36" s="11">
        <v>34</v>
      </c>
      <c r="B36" s="24" t="s">
        <v>96</v>
      </c>
      <c r="C36" s="20" t="s">
        <v>86</v>
      </c>
      <c r="D36" s="12" t="s">
        <v>16</v>
      </c>
      <c r="E36" s="17" t="s">
        <v>97</v>
      </c>
      <c r="F36" s="15">
        <v>62.8</v>
      </c>
      <c r="G36" s="16">
        <f t="shared" si="0"/>
        <v>37.68</v>
      </c>
      <c r="H36" s="16">
        <v>79.33</v>
      </c>
      <c r="I36" s="26">
        <f t="shared" si="1"/>
        <v>31.732</v>
      </c>
      <c r="J36" s="16">
        <f t="shared" si="2"/>
        <v>69.412</v>
      </c>
      <c r="K36" s="27" t="s">
        <v>98</v>
      </c>
      <c r="L36" s="28"/>
      <c r="M36" s="30"/>
    </row>
    <row r="37" spans="1:13" ht="18.75" customHeight="1">
      <c r="A37" s="11">
        <v>35</v>
      </c>
      <c r="B37" s="20" t="s">
        <v>99</v>
      </c>
      <c r="C37" s="20" t="s">
        <v>86</v>
      </c>
      <c r="D37" s="12" t="s">
        <v>100</v>
      </c>
      <c r="E37" s="14" t="s">
        <v>101</v>
      </c>
      <c r="F37" s="15">
        <v>83.3</v>
      </c>
      <c r="G37" s="16">
        <f t="shared" si="0"/>
        <v>49.98</v>
      </c>
      <c r="H37" s="16">
        <v>73</v>
      </c>
      <c r="I37" s="26">
        <f t="shared" si="1"/>
        <v>29.200000000000003</v>
      </c>
      <c r="J37" s="16">
        <f t="shared" si="2"/>
        <v>79.18</v>
      </c>
      <c r="K37" s="27" t="s">
        <v>18</v>
      </c>
      <c r="L37" s="28" t="s">
        <v>19</v>
      </c>
      <c r="M37" s="29" t="s">
        <v>18</v>
      </c>
    </row>
    <row r="38" spans="1:13" ht="18.75" customHeight="1">
      <c r="A38" s="11">
        <v>36</v>
      </c>
      <c r="B38" s="20" t="s">
        <v>102</v>
      </c>
      <c r="C38" s="19" t="s">
        <v>86</v>
      </c>
      <c r="D38" s="12" t="s">
        <v>100</v>
      </c>
      <c r="E38" s="14" t="s">
        <v>103</v>
      </c>
      <c r="F38" s="15">
        <v>83.9</v>
      </c>
      <c r="G38" s="16">
        <f t="shared" si="0"/>
        <v>50.34</v>
      </c>
      <c r="H38" s="16">
        <v>65</v>
      </c>
      <c r="I38" s="26">
        <f t="shared" si="1"/>
        <v>26</v>
      </c>
      <c r="J38" s="16">
        <f t="shared" si="2"/>
        <v>76.34</v>
      </c>
      <c r="K38" s="27" t="s">
        <v>23</v>
      </c>
      <c r="L38" s="28"/>
      <c r="M38" s="30"/>
    </row>
    <row r="39" spans="1:13" ht="18.75" customHeight="1">
      <c r="A39" s="11">
        <v>37</v>
      </c>
      <c r="B39" s="20" t="s">
        <v>104</v>
      </c>
      <c r="C39" s="19" t="s">
        <v>86</v>
      </c>
      <c r="D39" s="12" t="s">
        <v>100</v>
      </c>
      <c r="E39" s="14" t="s">
        <v>105</v>
      </c>
      <c r="F39" s="15">
        <v>82.3</v>
      </c>
      <c r="G39" s="16">
        <f t="shared" si="0"/>
        <v>49.379999999999995</v>
      </c>
      <c r="H39" s="16">
        <v>61.67</v>
      </c>
      <c r="I39" s="26">
        <f t="shared" si="1"/>
        <v>24.668000000000003</v>
      </c>
      <c r="J39" s="16">
        <f t="shared" si="2"/>
        <v>74.048</v>
      </c>
      <c r="K39" s="27" t="s">
        <v>20</v>
      </c>
      <c r="L39" s="28"/>
      <c r="M39" s="30"/>
    </row>
    <row r="40" spans="1:13" ht="18.75" customHeight="1">
      <c r="A40" s="11">
        <v>38</v>
      </c>
      <c r="B40" s="20" t="s">
        <v>106</v>
      </c>
      <c r="C40" s="19" t="s">
        <v>86</v>
      </c>
      <c r="D40" s="12" t="s">
        <v>107</v>
      </c>
      <c r="E40" s="14" t="s">
        <v>108</v>
      </c>
      <c r="F40" s="15">
        <v>65.8</v>
      </c>
      <c r="G40" s="16">
        <f t="shared" si="0"/>
        <v>39.48</v>
      </c>
      <c r="H40" s="16">
        <v>70.67</v>
      </c>
      <c r="I40" s="26">
        <f t="shared" si="1"/>
        <v>28.268</v>
      </c>
      <c r="J40" s="16">
        <f t="shared" si="2"/>
        <v>67.74799999999999</v>
      </c>
      <c r="K40" s="27" t="s">
        <v>18</v>
      </c>
      <c r="L40" s="28" t="s">
        <v>19</v>
      </c>
      <c r="M40" s="29" t="s">
        <v>23</v>
      </c>
    </row>
    <row r="41" spans="1:13" ht="18.75" customHeight="1">
      <c r="A41" s="11">
        <v>39</v>
      </c>
      <c r="B41" s="20" t="s">
        <v>109</v>
      </c>
      <c r="C41" s="19" t="s">
        <v>86</v>
      </c>
      <c r="D41" s="12" t="s">
        <v>107</v>
      </c>
      <c r="E41" s="14" t="s">
        <v>110</v>
      </c>
      <c r="F41" s="15">
        <v>59.3</v>
      </c>
      <c r="G41" s="16">
        <f t="shared" si="0"/>
        <v>35.58</v>
      </c>
      <c r="H41" s="16">
        <v>71.33</v>
      </c>
      <c r="I41" s="26">
        <f t="shared" si="1"/>
        <v>28.532</v>
      </c>
      <c r="J41" s="16">
        <f t="shared" si="2"/>
        <v>64.112</v>
      </c>
      <c r="K41" s="27" t="s">
        <v>23</v>
      </c>
      <c r="L41" s="28" t="s">
        <v>19</v>
      </c>
      <c r="M41" s="30"/>
    </row>
    <row r="42" spans="1:13" ht="18.75" customHeight="1">
      <c r="A42" s="11">
        <v>40</v>
      </c>
      <c r="B42" s="20" t="s">
        <v>111</v>
      </c>
      <c r="C42" s="19" t="s">
        <v>86</v>
      </c>
      <c r="D42" s="12" t="s">
        <v>107</v>
      </c>
      <c r="E42" s="14" t="s">
        <v>112</v>
      </c>
      <c r="F42" s="15">
        <v>56.3</v>
      </c>
      <c r="G42" s="16">
        <f t="shared" si="0"/>
        <v>33.779999999999994</v>
      </c>
      <c r="H42" s="16">
        <v>73.33</v>
      </c>
      <c r="I42" s="26">
        <f t="shared" si="1"/>
        <v>29.332</v>
      </c>
      <c r="J42" s="16">
        <f t="shared" si="2"/>
        <v>63.111999999999995</v>
      </c>
      <c r="K42" s="27" t="s">
        <v>20</v>
      </c>
      <c r="L42" s="28"/>
      <c r="M42" s="30"/>
    </row>
    <row r="43" spans="1:13" ht="18.75" customHeight="1">
      <c r="A43" s="11">
        <v>41</v>
      </c>
      <c r="B43" s="20" t="s">
        <v>113</v>
      </c>
      <c r="C43" s="19" t="s">
        <v>86</v>
      </c>
      <c r="D43" s="12" t="s">
        <v>107</v>
      </c>
      <c r="E43" s="14" t="s">
        <v>114</v>
      </c>
      <c r="F43" s="15">
        <v>59.3</v>
      </c>
      <c r="G43" s="16">
        <f t="shared" si="0"/>
        <v>35.58</v>
      </c>
      <c r="H43" s="16">
        <v>60.33</v>
      </c>
      <c r="I43" s="26">
        <f t="shared" si="1"/>
        <v>24.132</v>
      </c>
      <c r="J43" s="16">
        <f t="shared" si="2"/>
        <v>59.712</v>
      </c>
      <c r="K43" s="27" t="s">
        <v>28</v>
      </c>
      <c r="L43" s="28"/>
      <c r="M43" s="30"/>
    </row>
    <row r="44" spans="1:13" ht="18.75" customHeight="1">
      <c r="A44" s="11">
        <v>42</v>
      </c>
      <c r="B44" s="20" t="s">
        <v>115</v>
      </c>
      <c r="C44" s="19" t="s">
        <v>86</v>
      </c>
      <c r="D44" s="12" t="s">
        <v>107</v>
      </c>
      <c r="E44" s="14" t="s">
        <v>116</v>
      </c>
      <c r="F44" s="15">
        <v>56.1</v>
      </c>
      <c r="G44" s="16">
        <f t="shared" si="0"/>
        <v>33.66</v>
      </c>
      <c r="H44" s="16">
        <v>64.67</v>
      </c>
      <c r="I44" s="26">
        <f t="shared" si="1"/>
        <v>25.868000000000002</v>
      </c>
      <c r="J44" s="16">
        <f t="shared" si="2"/>
        <v>59.528</v>
      </c>
      <c r="K44" s="27" t="s">
        <v>31</v>
      </c>
      <c r="L44" s="28"/>
      <c r="M44" s="32"/>
    </row>
  </sheetData>
  <sheetProtection/>
  <mergeCells count="10">
    <mergeCell ref="A1:M1"/>
    <mergeCell ref="M3:M9"/>
    <mergeCell ref="M10:M14"/>
    <mergeCell ref="M16:M18"/>
    <mergeCell ref="M19:M21"/>
    <mergeCell ref="M22:M24"/>
    <mergeCell ref="M25:M30"/>
    <mergeCell ref="M31:M36"/>
    <mergeCell ref="M37:M39"/>
    <mergeCell ref="M40:M44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无语</cp:lastModifiedBy>
  <cp:lastPrinted>2015-01-26T09:02:00Z</cp:lastPrinted>
  <dcterms:created xsi:type="dcterms:W3CDTF">2015-01-20T02:51:32Z</dcterms:created>
  <dcterms:modified xsi:type="dcterms:W3CDTF">2018-07-17T01:51:52Z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